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tzal\Downloads\"/>
    </mc:Choice>
  </mc:AlternateContent>
  <xr:revisionPtr revIDLastSave="0" documentId="8_{AA346D94-B62C-460E-9E9D-8C28BB59D301}" xr6:coauthVersionLast="47" xr6:coauthVersionMax="47" xr10:uidLastSave="{00000000-0000-0000-0000-000000000000}"/>
  <bookViews>
    <workbookView xWindow="-108" yWindow="-108" windowWidth="23256" windowHeight="12576" xr2:uid="{ABE2E99A-2E50-4D98-925E-85BB4FBA9FE8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1" l="1"/>
  <c r="C82" i="1"/>
  <c r="C81" i="1"/>
  <c r="C76" i="1"/>
  <c r="C75" i="1"/>
  <c r="C74" i="1"/>
  <c r="C73" i="1"/>
  <c r="C72" i="1"/>
  <c r="C71" i="1"/>
  <c r="C70" i="1"/>
  <c r="C69" i="1"/>
  <c r="C68" i="1"/>
  <c r="C67" i="1"/>
  <c r="C65" i="1"/>
  <c r="C63" i="1"/>
  <c r="C62" i="1"/>
  <c r="C61" i="1"/>
  <c r="C60" i="1"/>
  <c r="C59" i="1"/>
  <c r="C58" i="1"/>
  <c r="C57" i="1"/>
  <c r="C54" i="1"/>
  <c r="C53" i="1"/>
  <c r="C52" i="1"/>
  <c r="C51" i="1"/>
  <c r="C50" i="1"/>
  <c r="C49" i="1"/>
  <c r="C48" i="1"/>
  <c r="C47" i="1"/>
  <c r="C46" i="1"/>
  <c r="C45" i="1"/>
  <c r="C43" i="1"/>
  <c r="C42" i="1"/>
  <c r="C41" i="1"/>
  <c r="C40" i="1"/>
  <c r="C39" i="1"/>
  <c r="C38" i="1"/>
  <c r="C37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3" i="1"/>
  <c r="C2" i="1"/>
</calcChain>
</file>

<file path=xl/sharedStrings.xml><?xml version="1.0" encoding="utf-8"?>
<sst xmlns="http://schemas.openxmlformats.org/spreadsheetml/2006/main" count="171" uniqueCount="148">
  <si>
    <t>nummer MWB</t>
  </si>
  <si>
    <t>nummer AMA WSE</t>
  </si>
  <si>
    <t>kbo</t>
  </si>
  <si>
    <t>naam</t>
  </si>
  <si>
    <t>Gemeente</t>
  </si>
  <si>
    <t>Atelier Alternatief</t>
  </si>
  <si>
    <t>Genk</t>
  </si>
  <si>
    <t>Ateljee</t>
  </si>
  <si>
    <t>Gent</t>
  </si>
  <si>
    <t>BUSELOC</t>
  </si>
  <si>
    <t>Peer</t>
  </si>
  <si>
    <t>Constructief</t>
  </si>
  <si>
    <t>Heule</t>
  </si>
  <si>
    <t>De Biehal</t>
  </si>
  <si>
    <t>Lommel</t>
  </si>
  <si>
    <t>De Enter</t>
  </si>
  <si>
    <t>Brecht</t>
  </si>
  <si>
    <t>De Groene Kans</t>
  </si>
  <si>
    <t>Diksmuide</t>
  </si>
  <si>
    <t>De Kringwinkel Antwerpen</t>
  </si>
  <si>
    <t>Merksem</t>
  </si>
  <si>
    <t>De Kringwinkel Hageland</t>
  </si>
  <si>
    <t>Tienen</t>
  </si>
  <si>
    <t>Kringwinkel Maasland</t>
  </si>
  <si>
    <t>Maasmechelen</t>
  </si>
  <si>
    <t>m-accent</t>
  </si>
  <si>
    <t>Eeklo</t>
  </si>
  <si>
    <t>De Kringwinkel Midden-West-Vlaanderen</t>
  </si>
  <si>
    <t>Roeselare</t>
  </si>
  <si>
    <t>De Kringwinkel Vlaamse Ardennen, sociale werkplaats</t>
  </si>
  <si>
    <t>Ronse</t>
  </si>
  <si>
    <t>De Kringwinkel Zuiderkempen</t>
  </si>
  <si>
    <t>Heist-op-den-Berg</t>
  </si>
  <si>
    <t>De Lochting</t>
  </si>
  <si>
    <t>Sociale Werkplaats De Loods</t>
  </si>
  <si>
    <t>Erembodegem</t>
  </si>
  <si>
    <t>Maatwerkbedrijf De Ploeg</t>
  </si>
  <si>
    <t>Sint-Truiden</t>
  </si>
  <si>
    <t>De Posthoorn</t>
  </si>
  <si>
    <t>Beringen</t>
  </si>
  <si>
    <t>Maatwerkbedrijf De Springplank</t>
  </si>
  <si>
    <t>Hasselt</t>
  </si>
  <si>
    <t>De Sprong</t>
  </si>
  <si>
    <t>Meerhout</t>
  </si>
  <si>
    <t>De Troef</t>
  </si>
  <si>
    <t>Oud-Turnhout</t>
  </si>
  <si>
    <t>De Vlaspit</t>
  </si>
  <si>
    <t>Scherpenheuvel</t>
  </si>
  <si>
    <t>De Winning Maatwerk</t>
  </si>
  <si>
    <t>Lummen</t>
  </si>
  <si>
    <t>De Wroeter Maatwerkbedrijf</t>
  </si>
  <si>
    <t>Kortessem</t>
  </si>
  <si>
    <t>Delta Sociale Werkplaats voor Oost-Brabant</t>
  </si>
  <si>
    <t>Den Azalee</t>
  </si>
  <si>
    <t>Sint Niklaas</t>
  </si>
  <si>
    <t>Den Diepen Boomgaard</t>
  </si>
  <si>
    <t>Grimbergen</t>
  </si>
  <si>
    <t>ECOSO</t>
  </si>
  <si>
    <t>Mechelen</t>
  </si>
  <si>
    <t>Brugge</t>
  </si>
  <si>
    <t>Grijkoort - Werkplaats</t>
  </si>
  <si>
    <t>Groep Intro Maatwerk</t>
  </si>
  <si>
    <t>Deurne</t>
  </si>
  <si>
    <t>INTERGEMEENTELIJK OPBOUWWERK ARRONDIMENT LEUVEN-WERK</t>
  </si>
  <si>
    <t>Holsbeek</t>
  </si>
  <si>
    <t>Jobs &amp; Milieu (JOMI)</t>
  </si>
  <si>
    <t>Kringloopcentrum Kust</t>
  </si>
  <si>
    <t>Oostende</t>
  </si>
  <si>
    <t>De Kringwinkel West</t>
  </si>
  <si>
    <t>Ieper</t>
  </si>
  <si>
    <t>De Kringloopwinkel Deltagroep</t>
  </si>
  <si>
    <t>Labor Arbeidskansen</t>
  </si>
  <si>
    <t>As</t>
  </si>
  <si>
    <t>Leefbaar Wonen - Kringloopcentrum</t>
  </si>
  <si>
    <t>Ruddervoorde</t>
  </si>
  <si>
    <t>Hamme</t>
  </si>
  <si>
    <t>Manus Antwerpen</t>
  </si>
  <si>
    <t>Antwerpen</t>
  </si>
  <si>
    <t>Maatwerkbedrijf Mo-Clean</t>
  </si>
  <si>
    <t>M-PLUS</t>
  </si>
  <si>
    <t>SOWEPO</t>
  </si>
  <si>
    <t>Poperinge</t>
  </si>
  <si>
    <t>RESET</t>
  </si>
  <si>
    <t>SOCIAAL ONDERNEMEN BRUGGE EN OMGEVING AAN HET WERK</t>
  </si>
  <si>
    <t>Heverlee</t>
  </si>
  <si>
    <t>Veerkracht 4</t>
  </si>
  <si>
    <t>Menen</t>
  </si>
  <si>
    <t>Waak Sociale Werkplaats "WSW"</t>
  </si>
  <si>
    <t>Kuurne</t>
  </si>
  <si>
    <t>Sociale Werkplaatsen - WEB</t>
  </si>
  <si>
    <t>Turnhout</t>
  </si>
  <si>
    <t>Weerwerk</t>
  </si>
  <si>
    <t>Werkplus Maatwerk</t>
  </si>
  <si>
    <t>Waregem</t>
  </si>
  <si>
    <t>Wonen en Werken Tewerkstelling</t>
  </si>
  <si>
    <t>Leuven</t>
  </si>
  <si>
    <t>WOTEPA Sociale Werkplaats</t>
  </si>
  <si>
    <t>AAROVA</t>
  </si>
  <si>
    <t>Oudnaarde</t>
  </si>
  <si>
    <t>A-Kwadraat</t>
  </si>
  <si>
    <t>Aralea</t>
  </si>
  <si>
    <t>Brasschaat</t>
  </si>
  <si>
    <t>Bewel</t>
  </si>
  <si>
    <t>Diepenbeek</t>
  </si>
  <si>
    <t>Blankedale</t>
  </si>
  <si>
    <t>Maatwerkbedrijf BWB</t>
  </si>
  <si>
    <t>Londerzeel</t>
  </si>
  <si>
    <t>De Brug</t>
  </si>
  <si>
    <t>Mortsel</t>
  </si>
  <si>
    <t>De Dagmoed</t>
  </si>
  <si>
    <t>Geraardsbergen</t>
  </si>
  <si>
    <t>De Oesterbank</t>
  </si>
  <si>
    <t>Dermival</t>
  </si>
  <si>
    <t>Deinze</t>
  </si>
  <si>
    <t>GANDAE</t>
  </si>
  <si>
    <t>Kaliber</t>
  </si>
  <si>
    <t>Herentals</t>
  </si>
  <si>
    <t>Mariasteen</t>
  </si>
  <si>
    <t>Hooglede-Gits</t>
  </si>
  <si>
    <t>Mivas</t>
  </si>
  <si>
    <t>Lier</t>
  </si>
  <si>
    <t>Huize Tordale / OptimaT</t>
  </si>
  <si>
    <t>Lichtervelde</t>
  </si>
  <si>
    <t>Ryhove</t>
  </si>
  <si>
    <t>T VEER</t>
  </si>
  <si>
    <t>TWI</t>
  </si>
  <si>
    <t>Brussel</t>
  </si>
  <si>
    <t>Vlotter Maakbedrijf</t>
  </si>
  <si>
    <t>Boom</t>
  </si>
  <si>
    <t>Waak BW</t>
  </si>
  <si>
    <t>Wase Werkplaats</t>
  </si>
  <si>
    <t>Temse</t>
  </si>
  <si>
    <t>Werkhuizen M.I.N.</t>
  </si>
  <si>
    <t>Westlandia</t>
  </si>
  <si>
    <t>Zonnehoeve Production</t>
  </si>
  <si>
    <t>Nazareth</t>
  </si>
  <si>
    <t>Maatwerkbedrijf WEBO</t>
  </si>
  <si>
    <t>St-Katelijne-Waver</t>
  </si>
  <si>
    <t>Nektari (campus Flexpack)</t>
  </si>
  <si>
    <t>Puurs</t>
  </si>
  <si>
    <t>Opnieuw en Co</t>
  </si>
  <si>
    <t>ENTIRIS</t>
  </si>
  <si>
    <t>Postcode</t>
  </si>
  <si>
    <t>Kiemkracht</t>
  </si>
  <si>
    <t xml:space="preserve">Vites </t>
  </si>
  <si>
    <t xml:space="preserve">MAASBIJ </t>
  </si>
  <si>
    <t>toegekende trajecten op 01/10/2024</t>
  </si>
  <si>
    <t>ODAS (voorheen Footstep)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</si>
</sst>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12E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sites/msteams_43d4d1/Gedeelde%20documenten/AMA%20WSE/Inlichtingenfiches_AMA_WSE/_overzicht_inlichtingenfiches_uitgebre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en"/>
      <sheetName val="partners"/>
    </sheetNames>
    <sheetDataSet>
      <sheetData sheetId="0">
        <row r="1">
          <cell r="A1" t="str">
            <v>AMA WSE nr</v>
          </cell>
          <cell r="B1" t="str">
            <v>KBO</v>
          </cell>
        </row>
        <row r="2">
          <cell r="A2">
            <v>210001</v>
          </cell>
          <cell r="B2">
            <v>467004520</v>
          </cell>
        </row>
        <row r="3">
          <cell r="A3">
            <v>210004</v>
          </cell>
          <cell r="B3">
            <v>465227440</v>
          </cell>
        </row>
        <row r="4">
          <cell r="A4">
            <v>210005</v>
          </cell>
          <cell r="B4">
            <v>430839554</v>
          </cell>
        </row>
        <row r="5">
          <cell r="A5">
            <v>210007</v>
          </cell>
          <cell r="B5">
            <v>433160527</v>
          </cell>
        </row>
        <row r="6">
          <cell r="A6">
            <v>210009</v>
          </cell>
          <cell r="B6">
            <v>465225262</v>
          </cell>
        </row>
        <row r="7">
          <cell r="A7">
            <v>210011</v>
          </cell>
          <cell r="B7">
            <v>465822803</v>
          </cell>
        </row>
        <row r="8">
          <cell r="A8">
            <v>210014</v>
          </cell>
          <cell r="B8">
            <v>472926270</v>
          </cell>
        </row>
        <row r="9">
          <cell r="A9">
            <v>210015</v>
          </cell>
          <cell r="B9">
            <v>465807361</v>
          </cell>
        </row>
        <row r="10">
          <cell r="A10">
            <v>210016</v>
          </cell>
          <cell r="B10">
            <v>442423037</v>
          </cell>
        </row>
        <row r="11">
          <cell r="A11">
            <v>210017</v>
          </cell>
          <cell r="B11">
            <v>465914160</v>
          </cell>
        </row>
        <row r="12">
          <cell r="A12">
            <v>210018</v>
          </cell>
          <cell r="B12">
            <v>417701992</v>
          </cell>
        </row>
        <row r="13">
          <cell r="A13">
            <v>210019</v>
          </cell>
          <cell r="B13">
            <v>465841411</v>
          </cell>
        </row>
        <row r="14">
          <cell r="A14">
            <v>210020</v>
          </cell>
          <cell r="B14">
            <v>456349366</v>
          </cell>
        </row>
        <row r="15">
          <cell r="A15">
            <v>210021</v>
          </cell>
          <cell r="B15">
            <v>466159432</v>
          </cell>
        </row>
        <row r="16">
          <cell r="A16">
            <v>210022</v>
          </cell>
          <cell r="B16">
            <v>459644990</v>
          </cell>
        </row>
        <row r="17">
          <cell r="A17">
            <v>210024</v>
          </cell>
          <cell r="B17">
            <v>460219666</v>
          </cell>
        </row>
        <row r="18">
          <cell r="A18">
            <v>210025</v>
          </cell>
          <cell r="B18">
            <v>467021742</v>
          </cell>
        </row>
        <row r="19">
          <cell r="A19">
            <v>210026</v>
          </cell>
          <cell r="B19">
            <v>465913368</v>
          </cell>
        </row>
        <row r="20">
          <cell r="A20">
            <v>210027</v>
          </cell>
          <cell r="B20">
            <v>429827388</v>
          </cell>
        </row>
        <row r="21">
          <cell r="A21">
            <v>210028</v>
          </cell>
          <cell r="B21">
            <v>465794592</v>
          </cell>
        </row>
        <row r="22">
          <cell r="A22">
            <v>210029</v>
          </cell>
          <cell r="B22">
            <v>466328686</v>
          </cell>
        </row>
        <row r="23">
          <cell r="A23">
            <v>210030</v>
          </cell>
          <cell r="B23">
            <v>469045082</v>
          </cell>
        </row>
        <row r="24">
          <cell r="A24">
            <v>210031</v>
          </cell>
          <cell r="B24">
            <v>461019224</v>
          </cell>
        </row>
        <row r="25">
          <cell r="A25">
            <v>210032</v>
          </cell>
          <cell r="B25">
            <v>465903173</v>
          </cell>
        </row>
        <row r="26">
          <cell r="A26">
            <v>210033</v>
          </cell>
          <cell r="B26">
            <v>433138454</v>
          </cell>
        </row>
        <row r="27">
          <cell r="A27">
            <v>210034</v>
          </cell>
          <cell r="B27">
            <v>465819833</v>
          </cell>
        </row>
        <row r="28">
          <cell r="A28">
            <v>210035</v>
          </cell>
          <cell r="B28">
            <v>456719748</v>
          </cell>
        </row>
        <row r="29">
          <cell r="A29">
            <v>210036</v>
          </cell>
          <cell r="B29">
            <v>421285252</v>
          </cell>
        </row>
        <row r="30">
          <cell r="A30">
            <v>210037</v>
          </cell>
          <cell r="B30">
            <v>629934529</v>
          </cell>
        </row>
        <row r="31">
          <cell r="A31">
            <v>210038</v>
          </cell>
          <cell r="B31">
            <v>465539325</v>
          </cell>
        </row>
        <row r="32">
          <cell r="A32">
            <v>210039</v>
          </cell>
          <cell r="B32">
            <v>463374146</v>
          </cell>
        </row>
        <row r="33">
          <cell r="A33">
            <v>210040</v>
          </cell>
          <cell r="B33">
            <v>472098703</v>
          </cell>
        </row>
        <row r="34">
          <cell r="A34">
            <v>210041</v>
          </cell>
          <cell r="B34">
            <v>465820031</v>
          </cell>
        </row>
        <row r="35">
          <cell r="A35">
            <v>210043</v>
          </cell>
          <cell r="B35">
            <v>465458953</v>
          </cell>
        </row>
        <row r="36">
          <cell r="A36">
            <v>210044</v>
          </cell>
          <cell r="B36">
            <v>465817952</v>
          </cell>
        </row>
        <row r="37">
          <cell r="A37">
            <v>210045</v>
          </cell>
          <cell r="B37">
            <v>892003783</v>
          </cell>
        </row>
        <row r="38">
          <cell r="A38">
            <v>210046</v>
          </cell>
          <cell r="B38">
            <v>461050502</v>
          </cell>
        </row>
        <row r="39">
          <cell r="A39">
            <v>210047</v>
          </cell>
          <cell r="B39">
            <v>455224265</v>
          </cell>
        </row>
        <row r="40">
          <cell r="A40">
            <v>210049</v>
          </cell>
          <cell r="B40">
            <v>432385616</v>
          </cell>
        </row>
        <row r="41">
          <cell r="A41">
            <v>210050</v>
          </cell>
          <cell r="B41">
            <v>457516831</v>
          </cell>
        </row>
        <row r="42">
          <cell r="A42">
            <v>210052</v>
          </cell>
          <cell r="B42">
            <v>454343743</v>
          </cell>
        </row>
        <row r="43">
          <cell r="A43">
            <v>210053</v>
          </cell>
          <cell r="B43">
            <v>872564290</v>
          </cell>
        </row>
        <row r="44">
          <cell r="A44">
            <v>210054</v>
          </cell>
          <cell r="B44">
            <v>453129362</v>
          </cell>
        </row>
        <row r="45">
          <cell r="A45">
            <v>210056</v>
          </cell>
          <cell r="B45">
            <v>465329388</v>
          </cell>
        </row>
        <row r="46">
          <cell r="A46">
            <v>210059</v>
          </cell>
          <cell r="B46">
            <v>431297632</v>
          </cell>
        </row>
        <row r="47">
          <cell r="A47">
            <v>210060</v>
          </cell>
          <cell r="B47">
            <v>466462409</v>
          </cell>
        </row>
        <row r="48">
          <cell r="A48">
            <v>210061</v>
          </cell>
          <cell r="B48">
            <v>460015174</v>
          </cell>
        </row>
        <row r="49">
          <cell r="A49">
            <v>210062</v>
          </cell>
          <cell r="B49">
            <v>863423427</v>
          </cell>
        </row>
        <row r="50">
          <cell r="A50">
            <v>210063</v>
          </cell>
          <cell r="B50">
            <v>431067802</v>
          </cell>
        </row>
        <row r="51">
          <cell r="A51">
            <v>210065</v>
          </cell>
          <cell r="B51">
            <v>422940586</v>
          </cell>
        </row>
        <row r="52">
          <cell r="A52">
            <v>210067</v>
          </cell>
          <cell r="B52">
            <v>452454124</v>
          </cell>
        </row>
        <row r="53">
          <cell r="A53">
            <v>210069</v>
          </cell>
          <cell r="B53">
            <v>457351040</v>
          </cell>
        </row>
        <row r="54">
          <cell r="A54">
            <v>210070</v>
          </cell>
          <cell r="B54">
            <v>465707391</v>
          </cell>
        </row>
        <row r="55">
          <cell r="A55">
            <v>210071</v>
          </cell>
          <cell r="B55">
            <v>465104904</v>
          </cell>
        </row>
        <row r="56">
          <cell r="A56">
            <v>210072</v>
          </cell>
          <cell r="B56">
            <v>466950179</v>
          </cell>
        </row>
        <row r="57">
          <cell r="A57">
            <v>210073</v>
          </cell>
          <cell r="B57">
            <v>448800786</v>
          </cell>
        </row>
        <row r="58">
          <cell r="A58">
            <v>210074</v>
          </cell>
          <cell r="B58">
            <v>455846352</v>
          </cell>
        </row>
        <row r="59">
          <cell r="A59">
            <v>210075</v>
          </cell>
          <cell r="B59">
            <v>451263992</v>
          </cell>
        </row>
        <row r="60">
          <cell r="A60">
            <v>210080</v>
          </cell>
          <cell r="B60">
            <v>406668540</v>
          </cell>
        </row>
        <row r="61">
          <cell r="A61">
            <v>210081</v>
          </cell>
          <cell r="B61">
            <v>420809061</v>
          </cell>
        </row>
        <row r="62">
          <cell r="A62">
            <v>210089</v>
          </cell>
          <cell r="B62">
            <v>407229358</v>
          </cell>
        </row>
        <row r="63">
          <cell r="A63">
            <v>210094</v>
          </cell>
          <cell r="B63">
            <v>400999978</v>
          </cell>
        </row>
        <row r="64">
          <cell r="A64">
            <v>210099</v>
          </cell>
          <cell r="B64">
            <v>407642104</v>
          </cell>
        </row>
        <row r="65">
          <cell r="A65">
            <v>210101</v>
          </cell>
          <cell r="B65">
            <v>408347828</v>
          </cell>
        </row>
        <row r="66">
          <cell r="A66">
            <v>210103</v>
          </cell>
          <cell r="B66">
            <v>416317070</v>
          </cell>
        </row>
        <row r="67">
          <cell r="A67">
            <v>210105</v>
          </cell>
          <cell r="B67">
            <v>407762165</v>
          </cell>
        </row>
        <row r="68">
          <cell r="A68">
            <v>210106</v>
          </cell>
          <cell r="B68">
            <v>407409007</v>
          </cell>
        </row>
        <row r="69">
          <cell r="A69">
            <v>210114</v>
          </cell>
          <cell r="B69">
            <v>407201149</v>
          </cell>
        </row>
        <row r="70">
          <cell r="A70">
            <v>210115</v>
          </cell>
          <cell r="B70">
            <v>406711201</v>
          </cell>
        </row>
        <row r="71">
          <cell r="A71">
            <v>210117</v>
          </cell>
          <cell r="B71">
            <v>407201941</v>
          </cell>
        </row>
        <row r="72">
          <cell r="A72">
            <v>210119</v>
          </cell>
          <cell r="B72">
            <v>407079207</v>
          </cell>
        </row>
        <row r="73">
          <cell r="A73">
            <v>210121</v>
          </cell>
          <cell r="B73">
            <v>407597958</v>
          </cell>
        </row>
        <row r="74">
          <cell r="A74">
            <v>210124</v>
          </cell>
          <cell r="B74">
            <v>429649325</v>
          </cell>
        </row>
        <row r="75">
          <cell r="A75">
            <v>210126</v>
          </cell>
          <cell r="B75">
            <v>407215007</v>
          </cell>
        </row>
        <row r="76">
          <cell r="A76">
            <v>210129</v>
          </cell>
          <cell r="B76">
            <v>425410920</v>
          </cell>
        </row>
        <row r="77">
          <cell r="A77">
            <v>210131</v>
          </cell>
          <cell r="B77">
            <v>454926733</v>
          </cell>
        </row>
        <row r="78">
          <cell r="A78">
            <v>210132</v>
          </cell>
          <cell r="B78">
            <v>841843796</v>
          </cell>
        </row>
        <row r="79">
          <cell r="A79">
            <v>210133</v>
          </cell>
          <cell r="B79">
            <v>439993582</v>
          </cell>
        </row>
        <row r="80">
          <cell r="A80">
            <v>210134</v>
          </cell>
          <cell r="B80">
            <v>406769993</v>
          </cell>
        </row>
        <row r="81">
          <cell r="A81">
            <v>210135</v>
          </cell>
          <cell r="B81">
            <v>407699908</v>
          </cell>
        </row>
        <row r="82">
          <cell r="A82">
            <v>210138</v>
          </cell>
          <cell r="B82">
            <v>407768895</v>
          </cell>
        </row>
        <row r="83">
          <cell r="A83">
            <v>210139</v>
          </cell>
          <cell r="B83">
            <v>432166276</v>
          </cell>
        </row>
        <row r="84">
          <cell r="A84">
            <v>210140</v>
          </cell>
          <cell r="B84">
            <v>2271937364</v>
          </cell>
        </row>
        <row r="85">
          <cell r="A85">
            <v>210142</v>
          </cell>
          <cell r="B85">
            <v>407231239</v>
          </cell>
        </row>
        <row r="86">
          <cell r="A86">
            <v>210149</v>
          </cell>
          <cell r="B86">
            <v>466209120</v>
          </cell>
        </row>
        <row r="87">
          <cell r="A87">
            <v>210167</v>
          </cell>
          <cell r="B87">
            <v>407841151</v>
          </cell>
        </row>
        <row r="88">
          <cell r="A88"/>
          <cell r="B8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4CD44-3DFE-4075-9A0D-3C5B67A6369E}">
  <dimension ref="A1:G85"/>
  <sheetViews>
    <sheetView tabSelected="1" topLeftCell="A53" workbookViewId="0">
      <selection activeCell="E66" sqref="E66"/>
    </sheetView>
  </sheetViews>
  <sheetFormatPr defaultColWidth="9.109375" defaultRowHeight="14.4" x14ac:dyDescent="0.3"/>
  <cols>
    <col min="1" max="1" width="12" customWidth="1"/>
    <col min="2" max="2" width="12.6640625" bestFit="1" customWidth="1"/>
    <col min="3" max="3" width="12.33203125" customWidth="1"/>
    <col min="4" max="4" width="41.44140625" customWidth="1"/>
    <col min="5" max="5" width="11.6640625" customWidth="1"/>
    <col min="7" max="7" width="16.33203125" bestFit="1" customWidth="1"/>
  </cols>
  <sheetData>
    <row r="1" spans="1:7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146</v>
      </c>
      <c r="F1" s="1" t="s">
        <v>142</v>
      </c>
      <c r="G1" s="1" t="s">
        <v>4</v>
      </c>
    </row>
    <row r="2" spans="1:7" x14ac:dyDescent="0.3">
      <c r="A2" s="2">
        <v>110004</v>
      </c>
      <c r="B2" s="3">
        <v>210004</v>
      </c>
      <c r="C2" s="3">
        <f>VLOOKUP(B2,[1]algemeen!$A:$B,2,0)</f>
        <v>465227440</v>
      </c>
      <c r="D2" s="4" t="s">
        <v>5</v>
      </c>
      <c r="E2" s="5">
        <v>46</v>
      </c>
      <c r="F2" s="3">
        <v>3600</v>
      </c>
      <c r="G2" s="3" t="s">
        <v>6</v>
      </c>
    </row>
    <row r="3" spans="1:7" x14ac:dyDescent="0.3">
      <c r="A3" s="2">
        <v>110005</v>
      </c>
      <c r="B3" s="3">
        <v>210005</v>
      </c>
      <c r="C3" s="3">
        <f>VLOOKUP(B3,[1]algemeen!$A:$B,2,0)</f>
        <v>430839554</v>
      </c>
      <c r="D3" s="4" t="s">
        <v>7</v>
      </c>
      <c r="E3" s="5">
        <v>104</v>
      </c>
      <c r="F3" s="3">
        <v>9000</v>
      </c>
      <c r="G3" s="3" t="s">
        <v>8</v>
      </c>
    </row>
    <row r="4" spans="1:7" x14ac:dyDescent="0.3">
      <c r="A4" s="2">
        <v>110007</v>
      </c>
      <c r="B4" s="3">
        <v>210007</v>
      </c>
      <c r="C4" s="6">
        <v>433160527</v>
      </c>
      <c r="D4" s="4" t="s">
        <v>9</v>
      </c>
      <c r="E4" s="5">
        <v>10</v>
      </c>
      <c r="F4" s="3">
        <v>3990</v>
      </c>
      <c r="G4" s="3" t="s">
        <v>10</v>
      </c>
    </row>
    <row r="5" spans="1:7" x14ac:dyDescent="0.3">
      <c r="A5" s="2">
        <v>110009</v>
      </c>
      <c r="B5" s="3">
        <v>210009</v>
      </c>
      <c r="C5" s="3">
        <f>VLOOKUP(B5,[1]algemeen!$A:$B,2,0)</f>
        <v>465225262</v>
      </c>
      <c r="D5" s="4" t="s">
        <v>11</v>
      </c>
      <c r="E5" s="5">
        <v>31</v>
      </c>
      <c r="F5" s="3">
        <v>8501</v>
      </c>
      <c r="G5" s="3" t="s">
        <v>12</v>
      </c>
    </row>
    <row r="6" spans="1:7" x14ac:dyDescent="0.3">
      <c r="A6" s="2">
        <v>110011</v>
      </c>
      <c r="B6" s="3">
        <v>210011</v>
      </c>
      <c r="C6" s="3">
        <f>VLOOKUP(B6,[1]algemeen!$A:$B,2,0)</f>
        <v>465822803</v>
      </c>
      <c r="D6" s="4" t="s">
        <v>13</v>
      </c>
      <c r="E6" s="5">
        <v>44</v>
      </c>
      <c r="F6" s="3">
        <v>3920</v>
      </c>
      <c r="G6" s="3" t="s">
        <v>14</v>
      </c>
    </row>
    <row r="7" spans="1:7" x14ac:dyDescent="0.3">
      <c r="A7" s="2">
        <v>110014</v>
      </c>
      <c r="B7" s="3">
        <v>210014</v>
      </c>
      <c r="C7" s="3">
        <f>VLOOKUP(B7,[1]algemeen!$A:$B,2,0)</f>
        <v>472926270</v>
      </c>
      <c r="D7" s="4" t="s">
        <v>15</v>
      </c>
      <c r="E7" s="5">
        <v>10</v>
      </c>
      <c r="F7" s="3">
        <v>2960</v>
      </c>
      <c r="G7" s="3" t="s">
        <v>16</v>
      </c>
    </row>
    <row r="8" spans="1:7" x14ac:dyDescent="0.3">
      <c r="A8" s="2">
        <v>110015</v>
      </c>
      <c r="B8" s="3">
        <v>210015</v>
      </c>
      <c r="C8" s="3">
        <f>VLOOKUP(B8,[1]algemeen!$A:$B,2,0)</f>
        <v>465807361</v>
      </c>
      <c r="D8" s="4" t="s">
        <v>17</v>
      </c>
      <c r="E8" s="5">
        <v>24</v>
      </c>
      <c r="F8" s="3">
        <v>8600</v>
      </c>
      <c r="G8" s="3" t="s">
        <v>18</v>
      </c>
    </row>
    <row r="9" spans="1:7" x14ac:dyDescent="0.3">
      <c r="A9" s="2">
        <v>110016</v>
      </c>
      <c r="B9" s="4">
        <v>210016</v>
      </c>
      <c r="C9" s="3">
        <f>VLOOKUP(B9,[1]algemeen!$A:$B,2,0)</f>
        <v>442423037</v>
      </c>
      <c r="D9" s="4" t="s">
        <v>19</v>
      </c>
      <c r="E9" s="5">
        <v>14</v>
      </c>
      <c r="F9" s="3">
        <v>2170</v>
      </c>
      <c r="G9" s="3" t="s">
        <v>20</v>
      </c>
    </row>
    <row r="10" spans="1:7" x14ac:dyDescent="0.3">
      <c r="A10" s="2">
        <v>110017</v>
      </c>
      <c r="B10" s="3">
        <v>210017</v>
      </c>
      <c r="C10" s="3">
        <f>VLOOKUP(B10,[1]algemeen!$A:$B,2,0)</f>
        <v>465914160</v>
      </c>
      <c r="D10" s="4" t="s">
        <v>21</v>
      </c>
      <c r="E10" s="5">
        <v>19</v>
      </c>
      <c r="F10" s="3">
        <v>3300</v>
      </c>
      <c r="G10" s="3" t="s">
        <v>22</v>
      </c>
    </row>
    <row r="11" spans="1:7" x14ac:dyDescent="0.3">
      <c r="A11" s="2">
        <v>110018</v>
      </c>
      <c r="B11" s="3">
        <v>210018</v>
      </c>
      <c r="C11" s="3">
        <f>VLOOKUP(B11,[1]algemeen!$A:$B,2,0)</f>
        <v>417701992</v>
      </c>
      <c r="D11" s="4" t="s">
        <v>23</v>
      </c>
      <c r="E11" s="5">
        <v>20</v>
      </c>
      <c r="F11" s="3">
        <v>3630</v>
      </c>
      <c r="G11" s="3" t="s">
        <v>24</v>
      </c>
    </row>
    <row r="12" spans="1:7" x14ac:dyDescent="0.3">
      <c r="A12" s="2">
        <v>110019</v>
      </c>
      <c r="B12" s="3">
        <v>210019</v>
      </c>
      <c r="C12" s="3">
        <f>VLOOKUP(B12,[1]algemeen!$A:$B,2,0)</f>
        <v>465841411</v>
      </c>
      <c r="D12" s="4" t="s">
        <v>25</v>
      </c>
      <c r="E12" s="5">
        <v>14</v>
      </c>
      <c r="F12" s="3">
        <v>9900</v>
      </c>
      <c r="G12" s="3" t="s">
        <v>26</v>
      </c>
    </row>
    <row r="13" spans="1:7" x14ac:dyDescent="0.3">
      <c r="A13" s="2">
        <v>110020</v>
      </c>
      <c r="B13" s="3">
        <v>210020</v>
      </c>
      <c r="C13" s="3">
        <f>VLOOKUP(B13,[1]algemeen!$A:$B,2,0)</f>
        <v>456349366</v>
      </c>
      <c r="D13" s="4" t="s">
        <v>27</v>
      </c>
      <c r="E13" s="5">
        <v>21</v>
      </c>
      <c r="F13" s="3">
        <v>8800</v>
      </c>
      <c r="G13" s="3" t="s">
        <v>28</v>
      </c>
    </row>
    <row r="14" spans="1:7" x14ac:dyDescent="0.3">
      <c r="A14" s="2">
        <v>110021</v>
      </c>
      <c r="B14" s="3">
        <v>210021</v>
      </c>
      <c r="C14" s="3">
        <f>VLOOKUP(B14,[1]algemeen!$A:$B,2,0)</f>
        <v>466159432</v>
      </c>
      <c r="D14" s="4" t="s">
        <v>29</v>
      </c>
      <c r="E14" s="5">
        <v>13</v>
      </c>
      <c r="F14" s="3">
        <v>9600</v>
      </c>
      <c r="G14" s="3" t="s">
        <v>30</v>
      </c>
    </row>
    <row r="15" spans="1:7" x14ac:dyDescent="0.3">
      <c r="A15" s="2">
        <v>110022</v>
      </c>
      <c r="B15" s="3">
        <v>210022</v>
      </c>
      <c r="C15" s="3">
        <f>VLOOKUP(B15,[1]algemeen!$A:$B,2,0)</f>
        <v>459644990</v>
      </c>
      <c r="D15" s="4" t="s">
        <v>31</v>
      </c>
      <c r="E15" s="5">
        <v>33</v>
      </c>
      <c r="F15" s="3">
        <v>2220</v>
      </c>
      <c r="G15" s="3" t="s">
        <v>32</v>
      </c>
    </row>
    <row r="16" spans="1:7" x14ac:dyDescent="0.3">
      <c r="A16" s="2">
        <v>110024</v>
      </c>
      <c r="B16" s="3">
        <v>210024</v>
      </c>
      <c r="C16" s="3">
        <f>VLOOKUP(B16,[1]algemeen!$A:$B,2,0)</f>
        <v>460219666</v>
      </c>
      <c r="D16" s="4" t="s">
        <v>33</v>
      </c>
      <c r="E16" s="5">
        <v>7</v>
      </c>
      <c r="F16" s="3">
        <v>8800</v>
      </c>
      <c r="G16" s="3" t="s">
        <v>28</v>
      </c>
    </row>
    <row r="17" spans="1:7" x14ac:dyDescent="0.3">
      <c r="A17" s="2">
        <v>110025</v>
      </c>
      <c r="B17" s="3">
        <v>210025</v>
      </c>
      <c r="C17" s="3">
        <f>VLOOKUP(B17,[1]algemeen!$A:$B,2,0)</f>
        <v>467021742</v>
      </c>
      <c r="D17" s="4" t="s">
        <v>34</v>
      </c>
      <c r="E17" s="5">
        <v>47</v>
      </c>
      <c r="F17" s="3">
        <v>9320</v>
      </c>
      <c r="G17" s="3" t="s">
        <v>35</v>
      </c>
    </row>
    <row r="18" spans="1:7" x14ac:dyDescent="0.3">
      <c r="A18" s="2">
        <v>110026</v>
      </c>
      <c r="B18" s="4">
        <v>210026</v>
      </c>
      <c r="C18" s="3">
        <f>VLOOKUP(B18,[1]algemeen!$A:$B,2,0)</f>
        <v>465913368</v>
      </c>
      <c r="D18" s="4" t="s">
        <v>36</v>
      </c>
      <c r="E18" s="5">
        <v>36</v>
      </c>
      <c r="F18" s="3">
        <v>3800</v>
      </c>
      <c r="G18" s="3" t="s">
        <v>37</v>
      </c>
    </row>
    <row r="19" spans="1:7" x14ac:dyDescent="0.3">
      <c r="A19" s="2">
        <v>110027</v>
      </c>
      <c r="B19" s="4">
        <v>210027</v>
      </c>
      <c r="C19" s="3">
        <v>429827388</v>
      </c>
      <c r="D19" s="4" t="s">
        <v>38</v>
      </c>
      <c r="E19" s="5">
        <v>10</v>
      </c>
      <c r="F19" s="3">
        <v>3582</v>
      </c>
      <c r="G19" s="3" t="s">
        <v>39</v>
      </c>
    </row>
    <row r="20" spans="1:7" x14ac:dyDescent="0.3">
      <c r="A20" s="2">
        <v>110028</v>
      </c>
      <c r="B20" s="4">
        <v>210028</v>
      </c>
      <c r="C20" s="3">
        <f>VLOOKUP(B20,[1]algemeen!$A:$B,2,0)</f>
        <v>465794592</v>
      </c>
      <c r="D20" s="4" t="s">
        <v>40</v>
      </c>
      <c r="E20" s="5">
        <v>18</v>
      </c>
      <c r="F20" s="3">
        <v>3500</v>
      </c>
      <c r="G20" s="3" t="s">
        <v>41</v>
      </c>
    </row>
    <row r="21" spans="1:7" x14ac:dyDescent="0.3">
      <c r="A21" s="2">
        <v>110029</v>
      </c>
      <c r="B21" s="3">
        <v>210029</v>
      </c>
      <c r="C21" s="3">
        <f>VLOOKUP(B21,[1]algemeen!$A:$B,2,0)</f>
        <v>466328686</v>
      </c>
      <c r="D21" s="4" t="s">
        <v>42</v>
      </c>
      <c r="E21" s="5">
        <v>8</v>
      </c>
      <c r="F21" s="3">
        <v>2450</v>
      </c>
      <c r="G21" s="3" t="s">
        <v>43</v>
      </c>
    </row>
    <row r="22" spans="1:7" x14ac:dyDescent="0.3">
      <c r="A22" s="2">
        <v>110030</v>
      </c>
      <c r="B22" s="3">
        <v>210030</v>
      </c>
      <c r="C22" s="3">
        <f>VLOOKUP(B22,[1]algemeen!$A:$B,2,0)</f>
        <v>469045082</v>
      </c>
      <c r="D22" s="4" t="s">
        <v>44</v>
      </c>
      <c r="E22" s="5">
        <v>6</v>
      </c>
      <c r="F22" s="3">
        <v>2360</v>
      </c>
      <c r="G22" s="3" t="s">
        <v>45</v>
      </c>
    </row>
    <row r="23" spans="1:7" x14ac:dyDescent="0.3">
      <c r="A23" s="2">
        <v>110031</v>
      </c>
      <c r="B23" s="3">
        <v>210031</v>
      </c>
      <c r="C23" s="3">
        <f>VLOOKUP(B23,[1]algemeen!$A:$B,2,0)</f>
        <v>461019224</v>
      </c>
      <c r="D23" s="4" t="s">
        <v>46</v>
      </c>
      <c r="E23" s="5">
        <v>7</v>
      </c>
      <c r="F23" s="3">
        <v>3270</v>
      </c>
      <c r="G23" s="3" t="s">
        <v>47</v>
      </c>
    </row>
    <row r="24" spans="1:7" x14ac:dyDescent="0.3">
      <c r="A24" s="2">
        <v>110032</v>
      </c>
      <c r="B24" s="3">
        <v>210032</v>
      </c>
      <c r="C24" s="3">
        <f>VLOOKUP(B24,[1]algemeen!$A:$B,2,0)</f>
        <v>465903173</v>
      </c>
      <c r="D24" s="4" t="s">
        <v>48</v>
      </c>
      <c r="E24" s="5">
        <v>72</v>
      </c>
      <c r="F24" s="3">
        <v>3560</v>
      </c>
      <c r="G24" s="3" t="s">
        <v>49</v>
      </c>
    </row>
    <row r="25" spans="1:7" x14ac:dyDescent="0.3">
      <c r="A25" s="2">
        <v>110033</v>
      </c>
      <c r="B25" s="3">
        <v>210033</v>
      </c>
      <c r="C25" s="3">
        <f>VLOOKUP(B25,[1]algemeen!$A:$B,2,0)</f>
        <v>433138454</v>
      </c>
      <c r="D25" s="4" t="s">
        <v>50</v>
      </c>
      <c r="E25" s="5">
        <v>20</v>
      </c>
      <c r="F25" s="3">
        <v>3720</v>
      </c>
      <c r="G25" s="3" t="s">
        <v>51</v>
      </c>
    </row>
    <row r="26" spans="1:7" x14ac:dyDescent="0.3">
      <c r="A26" s="2">
        <v>110034</v>
      </c>
      <c r="B26" s="3">
        <v>210034</v>
      </c>
      <c r="C26" s="3">
        <f>VLOOKUP(B26,[1]algemeen!$A:$B,2,0)</f>
        <v>465819833</v>
      </c>
      <c r="D26" s="4" t="s">
        <v>52</v>
      </c>
      <c r="E26" s="5">
        <v>39</v>
      </c>
      <c r="F26" s="3">
        <v>3300</v>
      </c>
      <c r="G26" s="3" t="s">
        <v>22</v>
      </c>
    </row>
    <row r="27" spans="1:7" x14ac:dyDescent="0.3">
      <c r="A27" s="2">
        <v>110035</v>
      </c>
      <c r="B27" s="3">
        <v>210035</v>
      </c>
      <c r="C27" s="3">
        <f>VLOOKUP(B27,[1]algemeen!$A:$B,2,0)</f>
        <v>456719748</v>
      </c>
      <c r="D27" s="4" t="s">
        <v>53</v>
      </c>
      <c r="E27" s="5">
        <v>29</v>
      </c>
      <c r="F27" s="3">
        <v>9100</v>
      </c>
      <c r="G27" s="3" t="s">
        <v>54</v>
      </c>
    </row>
    <row r="28" spans="1:7" x14ac:dyDescent="0.3">
      <c r="A28" s="2">
        <v>110036</v>
      </c>
      <c r="B28" s="3">
        <v>210036</v>
      </c>
      <c r="C28" s="3">
        <f>VLOOKUP(B28,[1]algemeen!$A:$B,2,0)</f>
        <v>421285252</v>
      </c>
      <c r="D28" s="4" t="s">
        <v>55</v>
      </c>
      <c r="E28" s="5">
        <v>8</v>
      </c>
      <c r="F28" s="3">
        <v>1850</v>
      </c>
      <c r="G28" s="3" t="s">
        <v>56</v>
      </c>
    </row>
    <row r="29" spans="1:7" x14ac:dyDescent="0.3">
      <c r="A29" s="2">
        <v>110037</v>
      </c>
      <c r="B29" s="3">
        <v>210037</v>
      </c>
      <c r="C29" s="3">
        <f>VLOOKUP(B29,[1]algemeen!$A:$B,2,0)</f>
        <v>629934529</v>
      </c>
      <c r="D29" s="4" t="s">
        <v>57</v>
      </c>
      <c r="E29" s="5">
        <v>25</v>
      </c>
      <c r="F29" s="3">
        <v>2800</v>
      </c>
      <c r="G29" s="3" t="s">
        <v>58</v>
      </c>
    </row>
    <row r="30" spans="1:7" x14ac:dyDescent="0.3">
      <c r="A30" s="2">
        <v>110039</v>
      </c>
      <c r="B30" s="3">
        <v>210039</v>
      </c>
      <c r="C30" s="3">
        <f>VLOOKUP(B30,[1]algemeen!$A:$B,2,0)</f>
        <v>463374146</v>
      </c>
      <c r="D30" s="4" t="s">
        <v>60</v>
      </c>
      <c r="E30" s="5">
        <v>11</v>
      </c>
      <c r="F30" s="3">
        <v>9600</v>
      </c>
      <c r="G30" s="3" t="s">
        <v>30</v>
      </c>
    </row>
    <row r="31" spans="1:7" x14ac:dyDescent="0.3">
      <c r="A31" s="2">
        <v>110040</v>
      </c>
      <c r="B31" s="3">
        <v>210040</v>
      </c>
      <c r="C31" s="3">
        <f>VLOOKUP(B31,[1]algemeen!$A:$B,2,0)</f>
        <v>472098703</v>
      </c>
      <c r="D31" s="4" t="s">
        <v>61</v>
      </c>
      <c r="E31" s="5">
        <v>37</v>
      </c>
      <c r="F31" s="3">
        <v>2100</v>
      </c>
      <c r="G31" s="3" t="s">
        <v>62</v>
      </c>
    </row>
    <row r="32" spans="1:7" x14ac:dyDescent="0.3">
      <c r="A32" s="2">
        <v>110041</v>
      </c>
      <c r="B32" s="3">
        <v>210041</v>
      </c>
      <c r="C32" s="3">
        <f>VLOOKUP(B32,[1]algemeen!$A:$B,2,0)</f>
        <v>465820031</v>
      </c>
      <c r="D32" s="4" t="s">
        <v>145</v>
      </c>
      <c r="E32" s="5">
        <v>33</v>
      </c>
      <c r="F32" s="3">
        <v>3630</v>
      </c>
      <c r="G32" s="3" t="s">
        <v>24</v>
      </c>
    </row>
    <row r="33" spans="1:7" x14ac:dyDescent="0.3">
      <c r="A33" s="2">
        <v>110043</v>
      </c>
      <c r="B33" s="3">
        <v>210043</v>
      </c>
      <c r="C33" s="3">
        <f>VLOOKUP(B33,[1]algemeen!$A:$B,2,0)</f>
        <v>465458953</v>
      </c>
      <c r="D33" s="4" t="s">
        <v>63</v>
      </c>
      <c r="E33" s="5">
        <v>0</v>
      </c>
      <c r="F33" s="3">
        <v>3220</v>
      </c>
      <c r="G33" s="3" t="s">
        <v>64</v>
      </c>
    </row>
    <row r="34" spans="1:7" x14ac:dyDescent="0.3">
      <c r="A34" s="2">
        <v>110044</v>
      </c>
      <c r="B34" s="3">
        <v>210044</v>
      </c>
      <c r="C34" s="3">
        <f>VLOOKUP(B34,[1]algemeen!$A:$B,2,0)</f>
        <v>465817952</v>
      </c>
      <c r="D34" s="4" t="s">
        <v>65</v>
      </c>
      <c r="E34" s="5">
        <v>10</v>
      </c>
      <c r="F34" s="3">
        <v>9100</v>
      </c>
      <c r="G34" s="3" t="s">
        <v>54</v>
      </c>
    </row>
    <row r="35" spans="1:7" x14ac:dyDescent="0.3">
      <c r="A35" s="2">
        <v>110045</v>
      </c>
      <c r="B35" s="3">
        <v>210045</v>
      </c>
      <c r="C35" s="3">
        <v>892003783</v>
      </c>
      <c r="D35" s="4" t="s">
        <v>66</v>
      </c>
      <c r="E35" s="5">
        <v>10</v>
      </c>
      <c r="F35" s="3">
        <v>8400</v>
      </c>
      <c r="G35" s="3" t="s">
        <v>67</v>
      </c>
    </row>
    <row r="36" spans="1:7" x14ac:dyDescent="0.3">
      <c r="A36" s="2">
        <v>110046</v>
      </c>
      <c r="B36" s="3">
        <v>210046</v>
      </c>
      <c r="C36" s="3">
        <v>461050502</v>
      </c>
      <c r="D36" s="4" t="s">
        <v>68</v>
      </c>
      <c r="E36" s="5">
        <v>10</v>
      </c>
      <c r="F36" s="3">
        <v>8900</v>
      </c>
      <c r="G36" s="3" t="s">
        <v>69</v>
      </c>
    </row>
    <row r="37" spans="1:7" x14ac:dyDescent="0.3">
      <c r="A37" s="2">
        <v>110047</v>
      </c>
      <c r="B37" s="3">
        <v>210047</v>
      </c>
      <c r="C37" s="3">
        <f>VLOOKUP(B37,[1]algemeen!$A:$B,2,0)</f>
        <v>455224265</v>
      </c>
      <c r="D37" s="4" t="s">
        <v>70</v>
      </c>
      <c r="E37" s="5">
        <v>31</v>
      </c>
      <c r="F37" s="3">
        <v>8501</v>
      </c>
      <c r="G37" s="3" t="s">
        <v>12</v>
      </c>
    </row>
    <row r="38" spans="1:7" x14ac:dyDescent="0.3">
      <c r="A38" s="2">
        <v>110049</v>
      </c>
      <c r="B38" s="3">
        <v>210049</v>
      </c>
      <c r="C38" s="3">
        <f>VLOOKUP(B38,[1]algemeen!$A:$B,2,0)</f>
        <v>432385616</v>
      </c>
      <c r="D38" s="4" t="s">
        <v>71</v>
      </c>
      <c r="E38" s="5">
        <v>32</v>
      </c>
      <c r="F38" s="3">
        <v>3665</v>
      </c>
      <c r="G38" s="3" t="s">
        <v>72</v>
      </c>
    </row>
    <row r="39" spans="1:7" x14ac:dyDescent="0.3">
      <c r="A39" s="2">
        <v>110050</v>
      </c>
      <c r="B39" s="3">
        <v>210050</v>
      </c>
      <c r="C39" s="3">
        <f>VLOOKUP(B39,[1]algemeen!$A:$B,2,0)</f>
        <v>457516831</v>
      </c>
      <c r="D39" s="4" t="s">
        <v>73</v>
      </c>
      <c r="E39" s="5">
        <v>21</v>
      </c>
      <c r="F39" s="3">
        <v>8020</v>
      </c>
      <c r="G39" s="3" t="s">
        <v>74</v>
      </c>
    </row>
    <row r="40" spans="1:7" x14ac:dyDescent="0.3">
      <c r="A40" s="2">
        <v>110052</v>
      </c>
      <c r="B40" s="3">
        <v>210052</v>
      </c>
      <c r="C40" s="3">
        <f>VLOOKUP(B40,[1]algemeen!$A:$B,2,0)</f>
        <v>454343743</v>
      </c>
      <c r="D40" s="4" t="s">
        <v>143</v>
      </c>
      <c r="E40" s="5">
        <v>58</v>
      </c>
      <c r="F40" s="3">
        <v>9220</v>
      </c>
      <c r="G40" s="3" t="s">
        <v>75</v>
      </c>
    </row>
    <row r="41" spans="1:7" x14ac:dyDescent="0.3">
      <c r="A41" s="2">
        <v>110053</v>
      </c>
      <c r="B41" s="3">
        <v>210053</v>
      </c>
      <c r="C41" s="3">
        <f>VLOOKUP(B41,[1]algemeen!$A:$B,2,0)</f>
        <v>872564290</v>
      </c>
      <c r="D41" s="4" t="s">
        <v>76</v>
      </c>
      <c r="E41" s="5">
        <v>3</v>
      </c>
      <c r="F41" s="3">
        <v>2100</v>
      </c>
      <c r="G41" s="3" t="s">
        <v>77</v>
      </c>
    </row>
    <row r="42" spans="1:7" x14ac:dyDescent="0.3">
      <c r="A42" s="2">
        <v>110054</v>
      </c>
      <c r="B42" s="3">
        <v>210054</v>
      </c>
      <c r="C42" s="3">
        <f>VLOOKUP(B42,[1]algemeen!$A:$B,2,0)</f>
        <v>453129362</v>
      </c>
      <c r="D42" s="4" t="s">
        <v>78</v>
      </c>
      <c r="E42" s="5">
        <v>30</v>
      </c>
      <c r="F42" s="3">
        <v>9100</v>
      </c>
      <c r="G42" s="3" t="s">
        <v>54</v>
      </c>
    </row>
    <row r="43" spans="1:7" x14ac:dyDescent="0.3">
      <c r="A43" s="2">
        <v>110056</v>
      </c>
      <c r="B43" s="7">
        <v>210056</v>
      </c>
      <c r="C43" s="3">
        <f>VLOOKUP(B43,[1]algemeen!$A:$B,2,0)</f>
        <v>465329388</v>
      </c>
      <c r="D43" s="4" t="s">
        <v>79</v>
      </c>
      <c r="E43" s="5">
        <v>0</v>
      </c>
      <c r="F43" s="3">
        <v>3630</v>
      </c>
      <c r="G43" s="3" t="s">
        <v>24</v>
      </c>
    </row>
    <row r="44" spans="1:7" x14ac:dyDescent="0.3">
      <c r="A44" s="2">
        <v>110059</v>
      </c>
      <c r="B44" s="3">
        <v>210059</v>
      </c>
      <c r="C44" s="3">
        <v>431297632</v>
      </c>
      <c r="D44" s="4" t="s">
        <v>80</v>
      </c>
      <c r="E44" s="5">
        <v>56</v>
      </c>
      <c r="F44" s="3">
        <v>8970</v>
      </c>
      <c r="G44" s="3" t="s">
        <v>81</v>
      </c>
    </row>
    <row r="45" spans="1:7" x14ac:dyDescent="0.3">
      <c r="A45" s="2">
        <v>110061</v>
      </c>
      <c r="B45" s="3">
        <v>210061</v>
      </c>
      <c r="C45" s="3">
        <f>VLOOKUP(B45,[1]algemeen!$A:$B,2,0)</f>
        <v>460015174</v>
      </c>
      <c r="D45" s="4" t="s">
        <v>82</v>
      </c>
      <c r="E45" s="5">
        <v>29</v>
      </c>
      <c r="F45" s="3">
        <v>3600</v>
      </c>
      <c r="G45" s="3" t="s">
        <v>6</v>
      </c>
    </row>
    <row r="46" spans="1:7" x14ac:dyDescent="0.3">
      <c r="A46" s="2">
        <v>110062</v>
      </c>
      <c r="B46" s="3">
        <v>210062</v>
      </c>
      <c r="C46" s="3">
        <f>VLOOKUP(B46,[1]algemeen!$A:$B,2,0)</f>
        <v>863423427</v>
      </c>
      <c r="D46" s="4" t="s">
        <v>83</v>
      </c>
      <c r="E46" s="5">
        <v>18</v>
      </c>
      <c r="F46" s="3">
        <v>8000</v>
      </c>
      <c r="G46" s="3" t="s">
        <v>59</v>
      </c>
    </row>
    <row r="47" spans="1:7" x14ac:dyDescent="0.3">
      <c r="A47" s="2">
        <v>110063</v>
      </c>
      <c r="B47" s="3">
        <v>210063</v>
      </c>
      <c r="C47" s="3">
        <f>VLOOKUP(B47,[1]algemeen!$A:$B,2,0)</f>
        <v>431067802</v>
      </c>
      <c r="D47" s="4" t="s">
        <v>144</v>
      </c>
      <c r="E47" s="5">
        <v>116</v>
      </c>
      <c r="F47" s="3">
        <v>3001</v>
      </c>
      <c r="G47" s="3" t="s">
        <v>84</v>
      </c>
    </row>
    <row r="48" spans="1:7" x14ac:dyDescent="0.3">
      <c r="A48" s="2">
        <v>110067</v>
      </c>
      <c r="B48" s="3">
        <v>210067</v>
      </c>
      <c r="C48" s="3">
        <f>VLOOKUP(B48,[1]algemeen!$A:$B,2,0)</f>
        <v>452454124</v>
      </c>
      <c r="D48" s="4" t="s">
        <v>85</v>
      </c>
      <c r="E48" s="5">
        <v>15</v>
      </c>
      <c r="F48" s="3">
        <v>8930</v>
      </c>
      <c r="G48" s="3" t="s">
        <v>86</v>
      </c>
    </row>
    <row r="49" spans="1:7" x14ac:dyDescent="0.3">
      <c r="A49" s="2">
        <v>110069</v>
      </c>
      <c r="B49" s="3">
        <v>210069</v>
      </c>
      <c r="C49" s="3">
        <f>VLOOKUP(B49,[1]algemeen!$A:$B,2,0)</f>
        <v>457351040</v>
      </c>
      <c r="D49" s="4" t="s">
        <v>87</v>
      </c>
      <c r="E49" s="5">
        <v>8</v>
      </c>
      <c r="F49" s="3">
        <v>8520</v>
      </c>
      <c r="G49" s="3" t="s">
        <v>88</v>
      </c>
    </row>
    <row r="50" spans="1:7" x14ac:dyDescent="0.3">
      <c r="A50" s="2">
        <v>110070</v>
      </c>
      <c r="B50" s="3">
        <v>210070</v>
      </c>
      <c r="C50" s="3">
        <f>VLOOKUP(B50,[1]algemeen!$A:$B,2,0)</f>
        <v>465707391</v>
      </c>
      <c r="D50" s="4" t="s">
        <v>89</v>
      </c>
      <c r="E50" s="5">
        <v>23</v>
      </c>
      <c r="F50" s="3">
        <v>2300</v>
      </c>
      <c r="G50" s="3" t="s">
        <v>90</v>
      </c>
    </row>
    <row r="51" spans="1:7" x14ac:dyDescent="0.3">
      <c r="A51" s="2">
        <v>110071</v>
      </c>
      <c r="B51" s="3">
        <v>210071</v>
      </c>
      <c r="C51" s="3">
        <f>VLOOKUP(B51,[1]algemeen!$A:$B,2,0)</f>
        <v>465104904</v>
      </c>
      <c r="D51" s="4" t="s">
        <v>91</v>
      </c>
      <c r="E51" s="5">
        <v>23</v>
      </c>
      <c r="F51" s="3">
        <v>9000</v>
      </c>
      <c r="G51" s="3" t="s">
        <v>8</v>
      </c>
    </row>
    <row r="52" spans="1:7" x14ac:dyDescent="0.3">
      <c r="A52" s="2">
        <v>110072</v>
      </c>
      <c r="B52" s="3">
        <v>210072</v>
      </c>
      <c r="C52" s="3">
        <f>VLOOKUP(B52,[1]algemeen!$A:$B,2,0)</f>
        <v>466950179</v>
      </c>
      <c r="D52" s="4" t="s">
        <v>92</v>
      </c>
      <c r="E52" s="5">
        <v>6</v>
      </c>
      <c r="F52" s="3">
        <v>8790</v>
      </c>
      <c r="G52" s="3" t="s">
        <v>93</v>
      </c>
    </row>
    <row r="53" spans="1:7" x14ac:dyDescent="0.3">
      <c r="A53" s="2">
        <v>110073</v>
      </c>
      <c r="B53" s="3">
        <v>210073</v>
      </c>
      <c r="C53" s="3">
        <f>VLOOKUP(B53,[1]algemeen!$A:$B,2,0)</f>
        <v>448800786</v>
      </c>
      <c r="D53" s="4" t="s">
        <v>94</v>
      </c>
      <c r="E53" s="5">
        <v>22</v>
      </c>
      <c r="F53" s="3">
        <v>3001</v>
      </c>
      <c r="G53" s="3" t="s">
        <v>95</v>
      </c>
    </row>
    <row r="54" spans="1:7" x14ac:dyDescent="0.3">
      <c r="A54" s="2">
        <v>110074</v>
      </c>
      <c r="B54" s="4">
        <v>210074</v>
      </c>
      <c r="C54" s="3">
        <f>VLOOKUP(B54,[1]algemeen!$A:$B,2,0)</f>
        <v>455846352</v>
      </c>
      <c r="D54" s="4" t="s">
        <v>96</v>
      </c>
      <c r="E54" s="5">
        <v>2</v>
      </c>
      <c r="F54" s="3">
        <v>2030</v>
      </c>
      <c r="G54" s="3" t="s">
        <v>77</v>
      </c>
    </row>
    <row r="55" spans="1:7" x14ac:dyDescent="0.3">
      <c r="A55" s="2">
        <v>110075</v>
      </c>
      <c r="B55" s="4">
        <v>210075</v>
      </c>
      <c r="C55" s="3">
        <v>451263992</v>
      </c>
      <c r="D55" s="4" t="s">
        <v>97</v>
      </c>
      <c r="E55" s="5">
        <v>10</v>
      </c>
      <c r="F55" s="3">
        <v>9700</v>
      </c>
      <c r="G55" s="3" t="s">
        <v>98</v>
      </c>
    </row>
    <row r="56" spans="1:7" x14ac:dyDescent="0.3">
      <c r="A56" s="2">
        <v>110080</v>
      </c>
      <c r="B56" s="4">
        <v>210080</v>
      </c>
      <c r="C56" s="3">
        <v>406668540</v>
      </c>
      <c r="D56" s="4" t="s">
        <v>99</v>
      </c>
      <c r="E56" s="5">
        <v>10</v>
      </c>
      <c r="F56" s="3">
        <v>2300</v>
      </c>
      <c r="G56" s="3" t="s">
        <v>90</v>
      </c>
    </row>
    <row r="57" spans="1:7" x14ac:dyDescent="0.3">
      <c r="A57" s="2">
        <v>110081</v>
      </c>
      <c r="B57" s="3">
        <v>210081</v>
      </c>
      <c r="C57" s="3">
        <f>VLOOKUP(B57,[1]algemeen!$A:$B,2,0)</f>
        <v>420809061</v>
      </c>
      <c r="D57" s="4" t="s">
        <v>100</v>
      </c>
      <c r="E57" s="5">
        <v>21</v>
      </c>
      <c r="F57" s="3">
        <v>2930</v>
      </c>
      <c r="G57" s="3" t="s">
        <v>101</v>
      </c>
    </row>
    <row r="58" spans="1:7" x14ac:dyDescent="0.3">
      <c r="A58" s="2">
        <v>110089</v>
      </c>
      <c r="B58" s="3">
        <v>210089</v>
      </c>
      <c r="C58" s="3">
        <f>VLOOKUP(B58,[1]algemeen!$A:$B,2,0)</f>
        <v>407229358</v>
      </c>
      <c r="D58" s="4" t="s">
        <v>102</v>
      </c>
      <c r="E58" s="5">
        <v>26</v>
      </c>
      <c r="F58" s="3">
        <v>3590</v>
      </c>
      <c r="G58" s="3" t="s">
        <v>103</v>
      </c>
    </row>
    <row r="59" spans="1:7" x14ac:dyDescent="0.3">
      <c r="A59" s="2">
        <v>110094</v>
      </c>
      <c r="B59" s="3">
        <v>210094</v>
      </c>
      <c r="C59" s="3">
        <f>VLOOKUP(B59,[1]algemeen!$A:$B,2,0)</f>
        <v>400999978</v>
      </c>
      <c r="D59" s="4" t="s">
        <v>104</v>
      </c>
      <c r="E59" s="5">
        <v>27</v>
      </c>
      <c r="F59" s="3">
        <v>3300</v>
      </c>
      <c r="G59" s="3" t="s">
        <v>22</v>
      </c>
    </row>
    <row r="60" spans="1:7" x14ac:dyDescent="0.3">
      <c r="A60" s="2">
        <v>110099</v>
      </c>
      <c r="B60" s="3">
        <v>210099</v>
      </c>
      <c r="C60" s="3">
        <f>VLOOKUP(B60,[1]algemeen!$A:$B,2,0)</f>
        <v>407642104</v>
      </c>
      <c r="D60" s="4" t="s">
        <v>105</v>
      </c>
      <c r="E60" s="5">
        <v>2</v>
      </c>
      <c r="F60" s="3">
        <v>1840</v>
      </c>
      <c r="G60" s="3" t="s">
        <v>106</v>
      </c>
    </row>
    <row r="61" spans="1:7" x14ac:dyDescent="0.3">
      <c r="A61" s="2">
        <v>110101</v>
      </c>
      <c r="B61" s="3">
        <v>210101</v>
      </c>
      <c r="C61" s="3">
        <f>VLOOKUP(B61,[1]algemeen!$A:$B,2,0)</f>
        <v>408347828</v>
      </c>
      <c r="D61" s="4" t="s">
        <v>107</v>
      </c>
      <c r="E61" s="5">
        <v>14</v>
      </c>
      <c r="F61" s="3">
        <v>2640</v>
      </c>
      <c r="G61" s="3" t="s">
        <v>108</v>
      </c>
    </row>
    <row r="62" spans="1:7" x14ac:dyDescent="0.3">
      <c r="A62" s="2">
        <v>110103</v>
      </c>
      <c r="B62" s="3">
        <v>210103</v>
      </c>
      <c r="C62" s="3">
        <f>VLOOKUP(B62,[1]algemeen!$A:$B,2,0)</f>
        <v>416317070</v>
      </c>
      <c r="D62" s="4" t="s">
        <v>109</v>
      </c>
      <c r="E62" s="5">
        <v>2</v>
      </c>
      <c r="F62" s="3">
        <v>9500</v>
      </c>
      <c r="G62" s="3" t="s">
        <v>110</v>
      </c>
    </row>
    <row r="63" spans="1:7" x14ac:dyDescent="0.3">
      <c r="A63" s="2">
        <v>110105</v>
      </c>
      <c r="B63" s="3">
        <v>210105</v>
      </c>
      <c r="C63" s="3">
        <f>VLOOKUP(B63,[1]algemeen!$A:$B,2,0)</f>
        <v>407762165</v>
      </c>
      <c r="D63" s="4" t="s">
        <v>111</v>
      </c>
      <c r="E63" s="5">
        <v>6</v>
      </c>
      <c r="F63" s="3">
        <v>8400</v>
      </c>
      <c r="G63" s="3" t="s">
        <v>67</v>
      </c>
    </row>
    <row r="64" spans="1:7" x14ac:dyDescent="0.3">
      <c r="A64" s="2">
        <v>110106</v>
      </c>
      <c r="B64" s="3">
        <v>210106</v>
      </c>
      <c r="C64" s="3">
        <v>407409007</v>
      </c>
      <c r="D64" s="4" t="s">
        <v>112</v>
      </c>
      <c r="E64" s="5">
        <v>10</v>
      </c>
      <c r="F64" s="3">
        <v>9800</v>
      </c>
      <c r="G64" s="3" t="s">
        <v>113</v>
      </c>
    </row>
    <row r="65" spans="1:7" x14ac:dyDescent="0.3">
      <c r="A65" s="2">
        <v>110114</v>
      </c>
      <c r="B65" s="3">
        <v>210114</v>
      </c>
      <c r="C65" s="3">
        <f>VLOOKUP(B65,[1]algemeen!$A:$B,2,0)</f>
        <v>407201149</v>
      </c>
      <c r="D65" s="4" t="s">
        <v>147</v>
      </c>
      <c r="E65" s="5">
        <v>48</v>
      </c>
      <c r="F65" s="3">
        <v>8000</v>
      </c>
      <c r="G65" s="3" t="s">
        <v>59</v>
      </c>
    </row>
    <row r="66" spans="1:7" x14ac:dyDescent="0.3">
      <c r="A66" s="2">
        <v>110115</v>
      </c>
      <c r="B66" s="3">
        <v>210115</v>
      </c>
      <c r="C66" s="3">
        <v>406711201</v>
      </c>
      <c r="D66" s="4" t="s">
        <v>114</v>
      </c>
      <c r="E66" s="5">
        <v>10</v>
      </c>
      <c r="F66" s="3">
        <v>9000</v>
      </c>
      <c r="G66" s="3" t="s">
        <v>8</v>
      </c>
    </row>
    <row r="67" spans="1:7" x14ac:dyDescent="0.3">
      <c r="A67" s="2">
        <v>110117</v>
      </c>
      <c r="B67" s="3">
        <v>210117</v>
      </c>
      <c r="C67" s="3">
        <f>VLOOKUP(B67,[1]algemeen!$A:$B,2,0)</f>
        <v>407201941</v>
      </c>
      <c r="D67" s="4" t="s">
        <v>115</v>
      </c>
      <c r="E67" s="5">
        <v>5</v>
      </c>
      <c r="F67" s="3">
        <v>2200</v>
      </c>
      <c r="G67" s="3" t="s">
        <v>116</v>
      </c>
    </row>
    <row r="68" spans="1:7" x14ac:dyDescent="0.3">
      <c r="A68" s="2">
        <v>110119</v>
      </c>
      <c r="B68" s="4">
        <v>210119</v>
      </c>
      <c r="C68" s="3">
        <f>VLOOKUP(B68,[1]algemeen!$A:$B,2,0)</f>
        <v>407079207</v>
      </c>
      <c r="D68" s="4" t="s">
        <v>117</v>
      </c>
      <c r="E68" s="5">
        <v>26</v>
      </c>
      <c r="F68" s="3">
        <v>8830</v>
      </c>
      <c r="G68" s="3" t="s">
        <v>118</v>
      </c>
    </row>
    <row r="69" spans="1:7" x14ac:dyDescent="0.3">
      <c r="A69" s="2">
        <v>110121</v>
      </c>
      <c r="B69" s="3">
        <v>210121</v>
      </c>
      <c r="C69" s="3">
        <f>VLOOKUP(B69,[1]algemeen!$A:$B,2,0)</f>
        <v>407597958</v>
      </c>
      <c r="D69" s="4" t="s">
        <v>119</v>
      </c>
      <c r="E69" s="5">
        <v>29</v>
      </c>
      <c r="F69" s="3">
        <v>2500</v>
      </c>
      <c r="G69" s="3" t="s">
        <v>120</v>
      </c>
    </row>
    <row r="70" spans="1:7" x14ac:dyDescent="0.3">
      <c r="A70" s="2">
        <v>110124</v>
      </c>
      <c r="B70" s="3">
        <v>210124</v>
      </c>
      <c r="C70" s="3">
        <f>VLOOKUP(B70,[1]algemeen!$A:$B,2,0)</f>
        <v>429649325</v>
      </c>
      <c r="D70" s="4" t="s">
        <v>121</v>
      </c>
      <c r="E70" s="5">
        <v>14</v>
      </c>
      <c r="F70" s="3">
        <v>8810</v>
      </c>
      <c r="G70" s="3" t="s">
        <v>122</v>
      </c>
    </row>
    <row r="71" spans="1:7" x14ac:dyDescent="0.3">
      <c r="A71" s="2">
        <v>110126</v>
      </c>
      <c r="B71" s="3">
        <v>210126</v>
      </c>
      <c r="C71" s="3">
        <f>VLOOKUP(B71,[1]algemeen!$A:$B,2,0)</f>
        <v>407215007</v>
      </c>
      <c r="D71" s="4" t="s">
        <v>123</v>
      </c>
      <c r="E71" s="5">
        <v>90</v>
      </c>
      <c r="F71" s="3">
        <v>9000</v>
      </c>
      <c r="G71" s="3" t="s">
        <v>8</v>
      </c>
    </row>
    <row r="72" spans="1:7" x14ac:dyDescent="0.3">
      <c r="A72" s="2">
        <v>110129</v>
      </c>
      <c r="B72" s="3">
        <v>210129</v>
      </c>
      <c r="C72" s="3">
        <f>VLOOKUP(B72,[1]algemeen!$A:$B,2,0)</f>
        <v>425410920</v>
      </c>
      <c r="D72" s="4" t="s">
        <v>124</v>
      </c>
      <c r="E72" s="5">
        <v>29</v>
      </c>
      <c r="F72" s="3">
        <v>8930</v>
      </c>
      <c r="G72" s="3" t="s">
        <v>86</v>
      </c>
    </row>
    <row r="73" spans="1:7" x14ac:dyDescent="0.3">
      <c r="A73" s="2">
        <v>110131</v>
      </c>
      <c r="B73" s="3">
        <v>210131</v>
      </c>
      <c r="C73" s="3">
        <f>VLOOKUP(B73,[1]algemeen!$A:$B,2,0)</f>
        <v>454926733</v>
      </c>
      <c r="D73" s="4" t="s">
        <v>125</v>
      </c>
      <c r="E73" s="5">
        <v>8</v>
      </c>
      <c r="F73" s="3">
        <v>1200</v>
      </c>
      <c r="G73" s="3" t="s">
        <v>126</v>
      </c>
    </row>
    <row r="74" spans="1:7" x14ac:dyDescent="0.3">
      <c r="A74" s="2">
        <v>110132</v>
      </c>
      <c r="B74" s="3">
        <v>210132</v>
      </c>
      <c r="C74" s="3">
        <f>VLOOKUP(B74,[1]algemeen!$A:$B,2,0)</f>
        <v>841843796</v>
      </c>
      <c r="D74" s="4" t="s">
        <v>127</v>
      </c>
      <c r="E74" s="5">
        <v>6</v>
      </c>
      <c r="F74" s="3">
        <v>2850</v>
      </c>
      <c r="G74" s="3" t="s">
        <v>128</v>
      </c>
    </row>
    <row r="75" spans="1:7" x14ac:dyDescent="0.3">
      <c r="A75" s="2">
        <v>110133</v>
      </c>
      <c r="B75" s="3">
        <v>210133</v>
      </c>
      <c r="C75" s="3">
        <f>VLOOKUP(B75,[1]algemeen!$A:$B,2,0)</f>
        <v>439993582</v>
      </c>
      <c r="D75" s="4" t="s">
        <v>129</v>
      </c>
      <c r="E75" s="5">
        <v>62</v>
      </c>
      <c r="F75" s="3">
        <v>8520</v>
      </c>
      <c r="G75" s="3" t="s">
        <v>88</v>
      </c>
    </row>
    <row r="76" spans="1:7" x14ac:dyDescent="0.3">
      <c r="A76" s="2">
        <v>110134</v>
      </c>
      <c r="B76" s="3">
        <v>210134</v>
      </c>
      <c r="C76" s="3">
        <f>VLOOKUP(B76,[1]algemeen!$A:$B,2,0)</f>
        <v>406769993</v>
      </c>
      <c r="D76" s="4" t="s">
        <v>130</v>
      </c>
      <c r="E76" s="5">
        <v>30</v>
      </c>
      <c r="F76" s="3">
        <v>9140</v>
      </c>
      <c r="G76" s="3" t="s">
        <v>131</v>
      </c>
    </row>
    <row r="77" spans="1:7" x14ac:dyDescent="0.3">
      <c r="A77" s="2">
        <v>110135</v>
      </c>
      <c r="B77" s="3">
        <v>210135</v>
      </c>
      <c r="C77" s="3">
        <v>407699908</v>
      </c>
      <c r="D77" s="4" t="s">
        <v>132</v>
      </c>
      <c r="E77" s="5">
        <v>10</v>
      </c>
      <c r="F77" s="3">
        <v>2100</v>
      </c>
      <c r="G77" s="3" t="s">
        <v>77</v>
      </c>
    </row>
    <row r="78" spans="1:7" x14ac:dyDescent="0.3">
      <c r="A78" s="2">
        <v>110138</v>
      </c>
      <c r="B78" s="4">
        <v>210138</v>
      </c>
      <c r="C78" s="3">
        <v>407768895</v>
      </c>
      <c r="D78" s="4" t="s">
        <v>133</v>
      </c>
      <c r="E78" s="5">
        <v>23</v>
      </c>
      <c r="F78" s="3">
        <v>8900</v>
      </c>
      <c r="G78" s="3" t="s">
        <v>69</v>
      </c>
    </row>
    <row r="79" spans="1:7" x14ac:dyDescent="0.3">
      <c r="A79" s="2">
        <v>110139</v>
      </c>
      <c r="B79" s="4">
        <v>210139</v>
      </c>
      <c r="C79" s="3">
        <v>432166276</v>
      </c>
      <c r="D79" s="4" t="s">
        <v>134</v>
      </c>
      <c r="E79" s="5">
        <v>10</v>
      </c>
      <c r="F79" s="3">
        <v>9810</v>
      </c>
      <c r="G79" s="3" t="s">
        <v>135</v>
      </c>
    </row>
    <row r="80" spans="1:7" x14ac:dyDescent="0.3">
      <c r="A80" s="2">
        <v>110140</v>
      </c>
      <c r="B80" s="4">
        <v>210140</v>
      </c>
      <c r="C80" s="3">
        <v>2271937364</v>
      </c>
      <c r="D80" s="4" t="s">
        <v>136</v>
      </c>
      <c r="E80" s="5">
        <v>10</v>
      </c>
      <c r="F80" s="3">
        <v>2860</v>
      </c>
      <c r="G80" s="3" t="s">
        <v>137</v>
      </c>
    </row>
    <row r="81" spans="1:7" x14ac:dyDescent="0.3">
      <c r="A81" s="2">
        <v>110142</v>
      </c>
      <c r="B81" s="3">
        <v>210142</v>
      </c>
      <c r="C81" s="3">
        <f>VLOOKUP(B81,[1]algemeen!$A:$B,2,0)</f>
        <v>407231239</v>
      </c>
      <c r="D81" s="4" t="s">
        <v>138</v>
      </c>
      <c r="E81" s="5">
        <v>1</v>
      </c>
      <c r="F81" s="3">
        <v>2870</v>
      </c>
      <c r="G81" s="3" t="s">
        <v>139</v>
      </c>
    </row>
    <row r="82" spans="1:7" x14ac:dyDescent="0.3">
      <c r="A82" s="2">
        <v>110149</v>
      </c>
      <c r="B82" s="3">
        <v>210149</v>
      </c>
      <c r="C82" s="3">
        <f>VLOOKUP(B82,[1]algemeen!$A:$B,2,0)</f>
        <v>466209120</v>
      </c>
      <c r="D82" s="4" t="s">
        <v>140</v>
      </c>
      <c r="E82" s="5">
        <v>31</v>
      </c>
      <c r="F82" s="3">
        <v>2640</v>
      </c>
      <c r="G82" s="3" t="s">
        <v>108</v>
      </c>
    </row>
    <row r="83" spans="1:7" x14ac:dyDescent="0.3">
      <c r="A83" s="2">
        <v>110167</v>
      </c>
      <c r="B83" s="4">
        <v>210167</v>
      </c>
      <c r="C83" s="3">
        <v>407841151</v>
      </c>
      <c r="D83" s="4" t="s">
        <v>141</v>
      </c>
      <c r="E83" s="5">
        <v>15</v>
      </c>
      <c r="F83" s="3">
        <v>3010</v>
      </c>
      <c r="G83" s="3" t="s">
        <v>95</v>
      </c>
    </row>
    <row r="84" spans="1:7" x14ac:dyDescent="0.3">
      <c r="E84" s="8">
        <f>SUM(E2:E83)</f>
        <v>1924</v>
      </c>
    </row>
    <row r="85" spans="1:7" ht="1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Spitz, Alexander</dc:creator>
  <cp:lastModifiedBy>Spitz, Alexander</cp:lastModifiedBy>
  <dcterms:created xsi:type="dcterms:W3CDTF">2023-06-14T11:32:29Z</dcterms:created>
  <dcterms:modified xsi:type="dcterms:W3CDTF">2024-02-26T09:41:01Z</dcterms:modified>
</cp:coreProperties>
</file>